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Š V. Ž. - tajnica\Desktop\TAJA\JAVNA OBJAVA INFORMACIJA O TROŠENJU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1" l="1"/>
  <c r="D72" i="1"/>
  <c r="D71" i="1"/>
  <c r="D70" i="1"/>
  <c r="D77" i="1" l="1"/>
  <c r="D68" i="1"/>
  <c r="D66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8" i="1"/>
  <c r="D78" i="1" s="1"/>
</calcChain>
</file>

<file path=xl/sharedStrings.xml><?xml version="1.0" encoding="utf-8"?>
<sst xmlns="http://schemas.openxmlformats.org/spreadsheetml/2006/main" count="214" uniqueCount="109">
  <si>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</si>
  <si>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</si>
  <si>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</si>
  <si>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</si>
  <si>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</si>
  <si>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</si>
  <si>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</si>
  <si>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</si>
  <si>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DR. VINKA ŽGANCA VRATIŠINEC_x000D_
ŠKOLSKA 4, VRATIŠINEC_x000D_
40315 MURSKO SREDIŠĆE_x000D_
Tel: +385(40)866777   Fax: +385(40)866770_x000D_
OIB: 40508372369_x000D_
Mail: o.s.dr.v.zganca.vratisinec@ck.t-com.hr_x000D_
IBAN: HR0423400091116014063</t>
  </si>
  <si>
    <t>Isplata Sredstava Za Razdoblje: 01.02.2025 Do 28.02.2025</t>
  </si>
  <si>
    <t>Hrvatska udruga ravnatelja osnovnih škola</t>
  </si>
  <si>
    <t>97748123085</t>
  </si>
  <si>
    <t>10040 ZAGREB</t>
  </si>
  <si>
    <t>ČLANARINE</t>
  </si>
  <si>
    <t>OSNOVNA ŠKOLA DR. VINKA ŽGANCA VRATIŠINEC</t>
  </si>
  <si>
    <t>Ukupno:</t>
  </si>
  <si>
    <t>KTC d.d. P-64 CAKOVEC</t>
  </si>
  <si>
    <t>95970838122</t>
  </si>
  <si>
    <t>40000 CAKOVEC</t>
  </si>
  <si>
    <t>UREDSKI MATERIJAL I OSTALI MATERIJALNI RASHODI</t>
  </si>
  <si>
    <t>MATERIJAL I SIROVINE</t>
  </si>
  <si>
    <t>STRUJIĆ-S d.o.o.</t>
  </si>
  <si>
    <t>92554223723</t>
  </si>
  <si>
    <t>40321 Mala Subotica</t>
  </si>
  <si>
    <t>CENTAR ZA KULTURU</t>
  </si>
  <si>
    <t>90436584362</t>
  </si>
  <si>
    <t>40000 Čakovec</t>
  </si>
  <si>
    <t>OSTALI NESPOMENUTI RASHODI POSLOVANJA</t>
  </si>
  <si>
    <t>HRVATSKA POŠTA</t>
  </si>
  <si>
    <t>87311810356</t>
  </si>
  <si>
    <t>ZAGREB</t>
  </si>
  <si>
    <t>USLUGE TELEFONA, POŠTE I PRIJEVOZA</t>
  </si>
  <si>
    <t>FINA</t>
  </si>
  <si>
    <t>85821130368</t>
  </si>
  <si>
    <t>RAČUNALNE USLUGE</t>
  </si>
  <si>
    <t>HRVATSKO MATEMATIČKO DRUŠTVO</t>
  </si>
  <si>
    <t>85051163109</t>
  </si>
  <si>
    <t>10000 ZAGREB</t>
  </si>
  <si>
    <t>MARKIZA d.o.o.</t>
  </si>
  <si>
    <t>84742638941</t>
  </si>
  <si>
    <t>40000 NEDELIÄąÂ Ă„â€ E</t>
  </si>
  <si>
    <t>HRVATSKI TELEKOM d.d.</t>
  </si>
  <si>
    <t>81793146560</t>
  </si>
  <si>
    <t>MEĐIMURSKE VODE  ČAKOVEC</t>
  </si>
  <si>
    <t>81394716246</t>
  </si>
  <si>
    <t>ČAKOVEC</t>
  </si>
  <si>
    <t>KOMUNALNE USLUGE</t>
  </si>
  <si>
    <t>Hrvatska zajednica osnovnih škola</t>
  </si>
  <si>
    <t>78661516143</t>
  </si>
  <si>
    <t>OPTIMUS LAB D.O.O.</t>
  </si>
  <si>
    <t>71981294715</t>
  </si>
  <si>
    <t>HRVATSKA RADIOTELEVIZIJA</t>
  </si>
  <si>
    <t>68419124305</t>
  </si>
  <si>
    <t>USLUGE PROMIDŽBE I INFORMIRANJA</t>
  </si>
  <si>
    <t>NARODNE NOVINE d.d.</t>
  </si>
  <si>
    <t>64546066176</t>
  </si>
  <si>
    <t>10020 ZAGREB</t>
  </si>
  <si>
    <t>HEP OPSKRBA d.o.o. ZAGREB</t>
  </si>
  <si>
    <t>63073332379</t>
  </si>
  <si>
    <t>ENERGIJA</t>
  </si>
  <si>
    <t>BON-TON d.o.o. ZAGREB</t>
  </si>
  <si>
    <t>52931027628</t>
  </si>
  <si>
    <t>ELEKTRA  ČAKOVEC</t>
  </si>
  <si>
    <t>46830600751</t>
  </si>
  <si>
    <t>VINDIJA VARAŽDIN</t>
  </si>
  <si>
    <t>44138062462</t>
  </si>
  <si>
    <t>VARAŽDIN</t>
  </si>
  <si>
    <t>VOĆE VARAŽDIN</t>
  </si>
  <si>
    <t>42042277834</t>
  </si>
  <si>
    <t>MESNICA MIHALIĆ</t>
  </si>
  <si>
    <t>35095330066</t>
  </si>
  <si>
    <t>NEDELIŠĆE</t>
  </si>
  <si>
    <t>JAMBROŠIĆ TOURS</t>
  </si>
  <si>
    <t>34807997575</t>
  </si>
  <si>
    <t>MURSKO SREDIŠĆE</t>
  </si>
  <si>
    <t>MURS-EKOM  MURSKO SREDIŠĆE</t>
  </si>
  <si>
    <t>34333795582</t>
  </si>
  <si>
    <t>MEĐIMURJEPLIN ČAKOVEC</t>
  </si>
  <si>
    <t>29035933600</t>
  </si>
  <si>
    <t>MARODI D.O.O.</t>
  </si>
  <si>
    <t>28972867079</t>
  </si>
  <si>
    <t>INA D.D.</t>
  </si>
  <si>
    <t>27759560625</t>
  </si>
  <si>
    <t>PEKARNA PANIS d.o.o.</t>
  </si>
  <si>
    <t>19514929165</t>
  </si>
  <si>
    <t>KATARINA ZRINSKI D.O.O.</t>
  </si>
  <si>
    <t>13653700851</t>
  </si>
  <si>
    <t>42000 VARAŽDIN</t>
  </si>
  <si>
    <t>KNJIGE</t>
  </si>
  <si>
    <t>PRIVREDNA BANKA ZAGREB D.D.</t>
  </si>
  <si>
    <t>02535697732</t>
  </si>
  <si>
    <t>BANKARSKE USLUGE I USLUGE PLATNOG PROMETA</t>
  </si>
  <si>
    <t>BAT D.O.O.</t>
  </si>
  <si>
    <t>01944520619</t>
  </si>
  <si>
    <t>ČAKOVEC ČAKOVEC</t>
  </si>
  <si>
    <t>MATERIJAL I DIJELOVI ZA TEKUĆE I INVESTICIJSKO ODRŽAVANJE</t>
  </si>
  <si>
    <t>B.T.C. d.o.o. Nedelišće</t>
  </si>
  <si>
    <t>01260195608</t>
  </si>
  <si>
    <t>Nedelišće</t>
  </si>
  <si>
    <t>OSTALE USLUGE</t>
  </si>
  <si>
    <t>PLAĆE ZA REDOVAN RAD</t>
  </si>
  <si>
    <t>SLUŽBENA PUTOVANJA</t>
  </si>
  <si>
    <t>OSTALE NAKNADE TROŠKOVA ZAPOPSLENIMA</t>
  </si>
  <si>
    <t>Sveukupno:</t>
  </si>
  <si>
    <t>LUKVEL.DO.O. ZAGREB</t>
  </si>
  <si>
    <t>42927423078</t>
  </si>
  <si>
    <t>DOPRINOS ZA OBVEZNO ZDRAVSTVENO OSIGURANJE</t>
  </si>
  <si>
    <t>NAKNADE ZA PRIJEVOZ, ZA RAD NA TERENU I ODVOJENI ŽIVOT</t>
  </si>
  <si>
    <t>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</si>
</sst>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Border="1" applyAlignment="1">
      <alignment horizontal="left" vertical="center"/>
    </xf>
    <xf numFmtId="0" fontId="5" fillId="0" borderId="0" xfId="0" applyFont="1" applyFill="1" applyBorder="1" applyAlignment="1">
      <alignment horizontal="lef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5"/>
  <sheetViews>
    <sheetView tabSelected="1" zoomScaleNormal="100" workbookViewId="0">
      <selection activeCell="D74" sqref="D7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70</v>
      </c>
      <c r="E7" s="10">
        <v>3294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70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90.4</v>
      </c>
      <c r="E9" s="10">
        <v>3221</v>
      </c>
      <c r="F9" s="9" t="s">
        <v>19</v>
      </c>
      <c r="G9" s="27" t="s">
        <v>14</v>
      </c>
    </row>
    <row r="10" spans="1:7" x14ac:dyDescent="0.25">
      <c r="A10" s="9"/>
      <c r="B10" s="14"/>
      <c r="C10" s="10"/>
      <c r="D10" s="18">
        <v>432.1</v>
      </c>
      <c r="E10" s="10">
        <v>3222</v>
      </c>
      <c r="F10" s="9" t="s">
        <v>20</v>
      </c>
      <c r="G10" s="28" t="s">
        <v>14</v>
      </c>
    </row>
    <row r="11" spans="1:7" ht="27" customHeight="1" thickBot="1" x14ac:dyDescent="0.3">
      <c r="A11" s="21" t="s">
        <v>15</v>
      </c>
      <c r="B11" s="22"/>
      <c r="C11" s="23"/>
      <c r="D11" s="24">
        <f>SUM(D9:D10)</f>
        <v>522.5</v>
      </c>
      <c r="E11" s="23"/>
      <c r="F11" s="25"/>
      <c r="G11" s="26"/>
    </row>
    <row r="12" spans="1:7" x14ac:dyDescent="0.25">
      <c r="A12" s="9" t="s">
        <v>21</v>
      </c>
      <c r="B12" s="14" t="s">
        <v>22</v>
      </c>
      <c r="C12" s="10" t="s">
        <v>23</v>
      </c>
      <c r="D12" s="18">
        <v>45</v>
      </c>
      <c r="E12" s="10">
        <v>3221</v>
      </c>
      <c r="F12" s="9" t="s">
        <v>19</v>
      </c>
      <c r="G12" s="27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SUM(D12:D12)</f>
        <v>45</v>
      </c>
      <c r="E13" s="23"/>
      <c r="F13" s="25"/>
      <c r="G13" s="26"/>
    </row>
    <row r="14" spans="1:7" x14ac:dyDescent="0.25">
      <c r="A14" s="9" t="s">
        <v>24</v>
      </c>
      <c r="B14" s="14" t="s">
        <v>25</v>
      </c>
      <c r="C14" s="10" t="s">
        <v>26</v>
      </c>
      <c r="D14" s="18">
        <v>87</v>
      </c>
      <c r="E14" s="10">
        <v>3299</v>
      </c>
      <c r="F14" s="9" t="s">
        <v>27</v>
      </c>
      <c r="G14" s="27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SUM(D14:D14)</f>
        <v>87</v>
      </c>
      <c r="E15" s="23"/>
      <c r="F15" s="25"/>
      <c r="G15" s="26"/>
    </row>
    <row r="16" spans="1:7" x14ac:dyDescent="0.25">
      <c r="A16" s="9" t="s">
        <v>28</v>
      </c>
      <c r="B16" s="14" t="s">
        <v>29</v>
      </c>
      <c r="C16" s="10" t="s">
        <v>30</v>
      </c>
      <c r="D16" s="18">
        <v>23.85</v>
      </c>
      <c r="E16" s="10">
        <v>3231</v>
      </c>
      <c r="F16" s="9" t="s">
        <v>31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23.85</v>
      </c>
      <c r="E17" s="23"/>
      <c r="F17" s="25"/>
      <c r="G17" s="26"/>
    </row>
    <row r="18" spans="1:7" x14ac:dyDescent="0.25">
      <c r="A18" s="9" t="s">
        <v>32</v>
      </c>
      <c r="B18" s="14" t="s">
        <v>33</v>
      </c>
      <c r="C18" s="10" t="s">
        <v>30</v>
      </c>
      <c r="D18" s="18">
        <v>1.66</v>
      </c>
      <c r="E18" s="10">
        <v>3238</v>
      </c>
      <c r="F18" s="9" t="s">
        <v>34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1.66</v>
      </c>
      <c r="E19" s="23"/>
      <c r="F19" s="25"/>
      <c r="G19" s="26"/>
    </row>
    <row r="20" spans="1:7" x14ac:dyDescent="0.25">
      <c r="A20" s="9" t="s">
        <v>35</v>
      </c>
      <c r="B20" s="14" t="s">
        <v>36</v>
      </c>
      <c r="C20" s="10" t="s">
        <v>37</v>
      </c>
      <c r="D20" s="18">
        <v>45</v>
      </c>
      <c r="E20" s="10">
        <v>3299</v>
      </c>
      <c r="F20" s="9" t="s">
        <v>27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45</v>
      </c>
      <c r="E21" s="23"/>
      <c r="F21" s="25"/>
      <c r="G21" s="26"/>
    </row>
    <row r="22" spans="1:7" x14ac:dyDescent="0.25">
      <c r="A22" s="9" t="s">
        <v>38</v>
      </c>
      <c r="B22" s="14" t="s">
        <v>39</v>
      </c>
      <c r="C22" s="10" t="s">
        <v>40</v>
      </c>
      <c r="D22" s="18">
        <v>101.81</v>
      </c>
      <c r="E22" s="10">
        <v>3222</v>
      </c>
      <c r="F22" s="9" t="s">
        <v>20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101.81</v>
      </c>
      <c r="E23" s="23"/>
      <c r="F23" s="25"/>
      <c r="G23" s="26"/>
    </row>
    <row r="24" spans="1:7" x14ac:dyDescent="0.25">
      <c r="A24" s="9" t="s">
        <v>41</v>
      </c>
      <c r="B24" s="14" t="s">
        <v>42</v>
      </c>
      <c r="C24" s="10" t="s">
        <v>30</v>
      </c>
      <c r="D24" s="18">
        <v>151.46</v>
      </c>
      <c r="E24" s="10">
        <v>3231</v>
      </c>
      <c r="F24" s="9" t="s">
        <v>31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151.46</v>
      </c>
      <c r="E25" s="23"/>
      <c r="F25" s="25"/>
      <c r="G25" s="26"/>
    </row>
    <row r="26" spans="1:7" x14ac:dyDescent="0.25">
      <c r="A26" s="9" t="s">
        <v>43</v>
      </c>
      <c r="B26" s="14" t="s">
        <v>44</v>
      </c>
      <c r="C26" s="10" t="s">
        <v>45</v>
      </c>
      <c r="D26" s="18">
        <v>88.74</v>
      </c>
      <c r="E26" s="10">
        <v>3234</v>
      </c>
      <c r="F26" s="9" t="s">
        <v>46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88.74</v>
      </c>
      <c r="E27" s="23"/>
      <c r="F27" s="25"/>
      <c r="G27" s="26"/>
    </row>
    <row r="28" spans="1:7" x14ac:dyDescent="0.25">
      <c r="A28" s="9" t="s">
        <v>47</v>
      </c>
      <c r="B28" s="14" t="s">
        <v>48</v>
      </c>
      <c r="C28" s="10" t="s">
        <v>37</v>
      </c>
      <c r="D28" s="18">
        <v>55</v>
      </c>
      <c r="E28" s="10">
        <v>3294</v>
      </c>
      <c r="F28" s="9" t="s">
        <v>13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55</v>
      </c>
      <c r="E29" s="23"/>
      <c r="F29" s="25"/>
      <c r="G29" s="26"/>
    </row>
    <row r="30" spans="1:7" x14ac:dyDescent="0.25">
      <c r="A30" s="9" t="s">
        <v>49</v>
      </c>
      <c r="B30" s="14" t="s">
        <v>50</v>
      </c>
      <c r="C30" s="10" t="s">
        <v>45</v>
      </c>
      <c r="D30" s="18">
        <v>71.25</v>
      </c>
      <c r="E30" s="10">
        <v>3238</v>
      </c>
      <c r="F30" s="9" t="s">
        <v>34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71.25</v>
      </c>
      <c r="E31" s="23"/>
      <c r="F31" s="25"/>
      <c r="G31" s="26"/>
    </row>
    <row r="32" spans="1:7" x14ac:dyDescent="0.25">
      <c r="A32" s="9" t="s">
        <v>51</v>
      </c>
      <c r="B32" s="14" t="s">
        <v>52</v>
      </c>
      <c r="C32" s="10" t="s">
        <v>37</v>
      </c>
      <c r="D32" s="18">
        <v>10.62</v>
      </c>
      <c r="E32" s="10">
        <v>3233</v>
      </c>
      <c r="F32" s="9" t="s">
        <v>53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10.62</v>
      </c>
      <c r="E33" s="23"/>
      <c r="F33" s="25"/>
      <c r="G33" s="26"/>
    </row>
    <row r="34" spans="1:7" x14ac:dyDescent="0.25">
      <c r="A34" s="9" t="s">
        <v>54</v>
      </c>
      <c r="B34" s="14" t="s">
        <v>55</v>
      </c>
      <c r="C34" s="10" t="s">
        <v>56</v>
      </c>
      <c r="D34" s="18">
        <v>91.19</v>
      </c>
      <c r="E34" s="10">
        <v>3221</v>
      </c>
      <c r="F34" s="9" t="s">
        <v>19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91.19</v>
      </c>
      <c r="E35" s="23"/>
      <c r="F35" s="25"/>
      <c r="G35" s="26"/>
    </row>
    <row r="36" spans="1:7" x14ac:dyDescent="0.25">
      <c r="A36" s="9" t="s">
        <v>57</v>
      </c>
      <c r="B36" s="14" t="s">
        <v>58</v>
      </c>
      <c r="C36" s="10" t="s">
        <v>30</v>
      </c>
      <c r="D36" s="18">
        <v>280.95999999999998</v>
      </c>
      <c r="E36" s="10">
        <v>3223</v>
      </c>
      <c r="F36" s="9" t="s">
        <v>59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280.95999999999998</v>
      </c>
      <c r="E37" s="23"/>
      <c r="F37" s="25"/>
      <c r="G37" s="26"/>
    </row>
    <row r="38" spans="1:7" x14ac:dyDescent="0.25">
      <c r="A38" s="9" t="s">
        <v>60</v>
      </c>
      <c r="B38" s="14" t="s">
        <v>61</v>
      </c>
      <c r="C38" s="10" t="s">
        <v>30</v>
      </c>
      <c r="D38" s="18">
        <v>204.41</v>
      </c>
      <c r="E38" s="10">
        <v>3221</v>
      </c>
      <c r="F38" s="9" t="s">
        <v>19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204.41</v>
      </c>
      <c r="E39" s="23"/>
      <c r="F39" s="25"/>
      <c r="G39" s="26"/>
    </row>
    <row r="40" spans="1:7" x14ac:dyDescent="0.25">
      <c r="A40" s="9" t="s">
        <v>62</v>
      </c>
      <c r="B40" s="14" t="s">
        <v>63</v>
      </c>
      <c r="C40" s="10" t="s">
        <v>45</v>
      </c>
      <c r="D40" s="18">
        <v>375.81</v>
      </c>
      <c r="E40" s="10">
        <v>3223</v>
      </c>
      <c r="F40" s="9" t="s">
        <v>59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375.81</v>
      </c>
      <c r="E41" s="23"/>
      <c r="F41" s="25"/>
      <c r="G41" s="26"/>
    </row>
    <row r="42" spans="1:7" x14ac:dyDescent="0.25">
      <c r="A42" s="9" t="s">
        <v>64</v>
      </c>
      <c r="B42" s="14" t="s">
        <v>65</v>
      </c>
      <c r="C42" s="10" t="s">
        <v>66</v>
      </c>
      <c r="D42" s="18">
        <v>631.89</v>
      </c>
      <c r="E42" s="10">
        <v>3222</v>
      </c>
      <c r="F42" s="9" t="s">
        <v>20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631.89</v>
      </c>
      <c r="E43" s="23"/>
      <c r="F43" s="25"/>
      <c r="G43" s="26"/>
    </row>
    <row r="44" spans="1:7" x14ac:dyDescent="0.25">
      <c r="A44" s="9" t="s">
        <v>67</v>
      </c>
      <c r="B44" s="14" t="s">
        <v>68</v>
      </c>
      <c r="C44" s="10" t="s">
        <v>66</v>
      </c>
      <c r="D44" s="18">
        <v>160.88999999999999</v>
      </c>
      <c r="E44" s="10">
        <v>3222</v>
      </c>
      <c r="F44" s="9" t="s">
        <v>20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160.88999999999999</v>
      </c>
      <c r="E45" s="23"/>
      <c r="F45" s="25"/>
      <c r="G45" s="26"/>
    </row>
    <row r="46" spans="1:7" x14ac:dyDescent="0.25">
      <c r="A46" s="9" t="s">
        <v>69</v>
      </c>
      <c r="B46" s="14" t="s">
        <v>70</v>
      </c>
      <c r="C46" s="10" t="s">
        <v>71</v>
      </c>
      <c r="D46" s="18">
        <v>236.54</v>
      </c>
      <c r="E46" s="10">
        <v>3222</v>
      </c>
      <c r="F46" s="9" t="s">
        <v>20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236.54</v>
      </c>
      <c r="E47" s="23"/>
      <c r="F47" s="25"/>
      <c r="G47" s="26"/>
    </row>
    <row r="48" spans="1:7" x14ac:dyDescent="0.25">
      <c r="A48" s="9" t="s">
        <v>72</v>
      </c>
      <c r="B48" s="14" t="s">
        <v>73</v>
      </c>
      <c r="C48" s="10" t="s">
        <v>74</v>
      </c>
      <c r="D48" s="18">
        <v>220</v>
      </c>
      <c r="E48" s="10">
        <v>3231</v>
      </c>
      <c r="F48" s="9" t="s">
        <v>31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220</v>
      </c>
      <c r="E49" s="23"/>
      <c r="F49" s="25"/>
      <c r="G49" s="26"/>
    </row>
    <row r="50" spans="1:7" x14ac:dyDescent="0.25">
      <c r="A50" s="9" t="s">
        <v>75</v>
      </c>
      <c r="B50" s="14" t="s">
        <v>76</v>
      </c>
      <c r="C50" s="10" t="s">
        <v>74</v>
      </c>
      <c r="D50" s="18">
        <v>106.01</v>
      </c>
      <c r="E50" s="10">
        <v>3234</v>
      </c>
      <c r="F50" s="9" t="s">
        <v>46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106.01</v>
      </c>
      <c r="E51" s="23"/>
      <c r="F51" s="25"/>
      <c r="G51" s="26"/>
    </row>
    <row r="52" spans="1:7" x14ac:dyDescent="0.25">
      <c r="A52" s="9" t="s">
        <v>77</v>
      </c>
      <c r="B52" s="14" t="s">
        <v>78</v>
      </c>
      <c r="C52" s="10" t="s">
        <v>45</v>
      </c>
      <c r="D52" s="18">
        <v>1348.16</v>
      </c>
      <c r="E52" s="10">
        <v>3223</v>
      </c>
      <c r="F52" s="9" t="s">
        <v>59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1348.16</v>
      </c>
      <c r="E53" s="23"/>
      <c r="F53" s="25"/>
      <c r="G53" s="26"/>
    </row>
    <row r="54" spans="1:7" x14ac:dyDescent="0.25">
      <c r="A54" s="9" t="s">
        <v>79</v>
      </c>
      <c r="B54" s="14" t="s">
        <v>80</v>
      </c>
      <c r="C54" s="10" t="s">
        <v>71</v>
      </c>
      <c r="D54" s="18">
        <v>77.400000000000006</v>
      </c>
      <c r="E54" s="10">
        <v>3222</v>
      </c>
      <c r="F54" s="9" t="s">
        <v>20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77.400000000000006</v>
      </c>
      <c r="E55" s="23"/>
      <c r="F55" s="25"/>
      <c r="G55" s="26"/>
    </row>
    <row r="56" spans="1:7" x14ac:dyDescent="0.25">
      <c r="A56" s="9" t="s">
        <v>81</v>
      </c>
      <c r="B56" s="14" t="s">
        <v>82</v>
      </c>
      <c r="C56" s="10" t="s">
        <v>30</v>
      </c>
      <c r="D56" s="18">
        <v>21.1</v>
      </c>
      <c r="E56" s="10">
        <v>3223</v>
      </c>
      <c r="F56" s="9" t="s">
        <v>59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21.1</v>
      </c>
      <c r="E57" s="23"/>
      <c r="F57" s="25"/>
      <c r="G57" s="26"/>
    </row>
    <row r="58" spans="1:7" x14ac:dyDescent="0.25">
      <c r="A58" s="9" t="s">
        <v>83</v>
      </c>
      <c r="B58" s="14" t="s">
        <v>84</v>
      </c>
      <c r="C58" s="10" t="s">
        <v>74</v>
      </c>
      <c r="D58" s="18">
        <v>252.14</v>
      </c>
      <c r="E58" s="10">
        <v>3222</v>
      </c>
      <c r="F58" s="9" t="s">
        <v>20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252.14</v>
      </c>
      <c r="E59" s="23"/>
      <c r="F59" s="25"/>
      <c r="G59" s="26"/>
    </row>
    <row r="60" spans="1:7" x14ac:dyDescent="0.25">
      <c r="A60" s="9" t="s">
        <v>85</v>
      </c>
      <c r="B60" s="14" t="s">
        <v>86</v>
      </c>
      <c r="C60" s="10" t="s">
        <v>87</v>
      </c>
      <c r="D60" s="18">
        <v>232.04</v>
      </c>
      <c r="E60" s="10">
        <v>4241</v>
      </c>
      <c r="F60" s="9" t="s">
        <v>88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232.04</v>
      </c>
      <c r="E61" s="23"/>
      <c r="F61" s="25"/>
      <c r="G61" s="26"/>
    </row>
    <row r="62" spans="1:7" x14ac:dyDescent="0.25">
      <c r="A62" s="9" t="s">
        <v>89</v>
      </c>
      <c r="B62" s="14" t="s">
        <v>90</v>
      </c>
      <c r="C62" s="10" t="s">
        <v>30</v>
      </c>
      <c r="D62" s="18">
        <v>29.95</v>
      </c>
      <c r="E62" s="10">
        <v>3431</v>
      </c>
      <c r="F62" s="9" t="s">
        <v>91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29.95</v>
      </c>
      <c r="E63" s="23"/>
      <c r="F63" s="25"/>
      <c r="G63" s="26"/>
    </row>
    <row r="64" spans="1:7" x14ac:dyDescent="0.25">
      <c r="A64" s="9" t="s">
        <v>92</v>
      </c>
      <c r="B64" s="14" t="s">
        <v>93</v>
      </c>
      <c r="C64" s="10" t="s">
        <v>94</v>
      </c>
      <c r="D64" s="18">
        <v>17.690000000000001</v>
      </c>
      <c r="E64" s="10">
        <v>3221</v>
      </c>
      <c r="F64" s="9" t="s">
        <v>19</v>
      </c>
      <c r="G64" s="27" t="s">
        <v>14</v>
      </c>
    </row>
    <row r="65" spans="1:7" x14ac:dyDescent="0.25">
      <c r="A65" s="9"/>
      <c r="B65" s="14"/>
      <c r="C65" s="10"/>
      <c r="D65" s="18">
        <v>199.75</v>
      </c>
      <c r="E65" s="10">
        <v>3224</v>
      </c>
      <c r="F65" s="9" t="s">
        <v>95</v>
      </c>
      <c r="G65" s="28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SUM(D64:D65)</f>
        <v>217.44</v>
      </c>
      <c r="E66" s="23"/>
      <c r="F66" s="25"/>
      <c r="G66" s="26"/>
    </row>
    <row r="67" spans="1:7" x14ac:dyDescent="0.25">
      <c r="A67" s="9" t="s">
        <v>96</v>
      </c>
      <c r="B67" s="14" t="s">
        <v>97</v>
      </c>
      <c r="C67" s="10" t="s">
        <v>98</v>
      </c>
      <c r="D67" s="18">
        <v>101.66</v>
      </c>
      <c r="E67" s="10">
        <v>3239</v>
      </c>
      <c r="F67" s="9" t="s">
        <v>99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101.66</v>
      </c>
      <c r="E68" s="23"/>
      <c r="F68" s="25"/>
      <c r="G68" s="26"/>
    </row>
    <row r="69" spans="1:7" x14ac:dyDescent="0.25">
      <c r="A69" s="9" t="s">
        <v>104</v>
      </c>
      <c r="B69" s="14" t="s">
        <v>105</v>
      </c>
      <c r="C69" s="10" t="s">
        <v>30</v>
      </c>
      <c r="D69" s="18">
        <v>230</v>
      </c>
      <c r="E69" s="10">
        <v>3221</v>
      </c>
      <c r="F69" s="9" t="s">
        <v>19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230</v>
      </c>
      <c r="E70" s="23"/>
      <c r="F70" s="25"/>
      <c r="G70" s="26"/>
    </row>
    <row r="71" spans="1:7" x14ac:dyDescent="0.25">
      <c r="A71" s="9"/>
      <c r="B71" s="14"/>
      <c r="C71" s="10"/>
      <c r="D71" s="18">
        <f>49609.55+1860</f>
        <v>51469.55</v>
      </c>
      <c r="E71" s="10">
        <v>3111</v>
      </c>
      <c r="F71" s="9" t="s">
        <v>100</v>
      </c>
      <c r="G71" s="27" t="s">
        <v>14</v>
      </c>
    </row>
    <row r="72" spans="1:7" x14ac:dyDescent="0.25">
      <c r="A72" s="9"/>
      <c r="B72" s="14"/>
      <c r="C72" s="10"/>
      <c r="D72" s="18">
        <f>8068.55+306.9</f>
        <v>8375.4500000000007</v>
      </c>
      <c r="E72" s="10">
        <v>3132</v>
      </c>
      <c r="F72" s="36" t="s">
        <v>106</v>
      </c>
      <c r="G72" s="28" t="s">
        <v>14</v>
      </c>
    </row>
    <row r="73" spans="1:7" x14ac:dyDescent="0.25">
      <c r="A73" s="9"/>
      <c r="B73" s="14"/>
      <c r="C73" s="10"/>
      <c r="D73" s="18">
        <f>1591.84+83.7</f>
        <v>1675.54</v>
      </c>
      <c r="E73" s="10">
        <v>3212</v>
      </c>
      <c r="F73" s="36" t="s">
        <v>107</v>
      </c>
      <c r="G73" s="28" t="s">
        <v>14</v>
      </c>
    </row>
    <row r="74" spans="1:7" x14ac:dyDescent="0.25">
      <c r="A74" s="9"/>
      <c r="B74" s="14"/>
      <c r="C74" s="10"/>
      <c r="D74" s="18">
        <v>194</v>
      </c>
      <c r="E74" s="10">
        <v>3295</v>
      </c>
      <c r="F74" s="35" t="s">
        <v>108</v>
      </c>
      <c r="G74" s="28" t="s">
        <v>14</v>
      </c>
    </row>
    <row r="75" spans="1:7" x14ac:dyDescent="0.25">
      <c r="A75" s="9"/>
      <c r="B75" s="14"/>
      <c r="C75" s="10"/>
      <c r="D75" s="18">
        <v>81.400000000000006</v>
      </c>
      <c r="E75" s="10">
        <v>3211</v>
      </c>
      <c r="F75" s="9" t="s">
        <v>101</v>
      </c>
      <c r="G75" s="28" t="s">
        <v>14</v>
      </c>
    </row>
    <row r="76" spans="1:7" x14ac:dyDescent="0.25">
      <c r="A76" s="9"/>
      <c r="B76" s="14"/>
      <c r="C76" s="10"/>
      <c r="D76" s="18">
        <v>158.5</v>
      </c>
      <c r="E76" s="10">
        <v>3214</v>
      </c>
      <c r="F76" s="9" t="s">
        <v>102</v>
      </c>
      <c r="G76" s="28" t="s">
        <v>14</v>
      </c>
    </row>
    <row r="77" spans="1:7" ht="21" customHeight="1" thickBot="1" x14ac:dyDescent="0.3">
      <c r="A77" s="21" t="s">
        <v>15</v>
      </c>
      <c r="B77" s="22"/>
      <c r="C77" s="23"/>
      <c r="D77" s="24">
        <f>SUM(D71:D76)</f>
        <v>61954.44</v>
      </c>
      <c r="E77" s="23"/>
      <c r="F77" s="25"/>
      <c r="G77" s="26"/>
    </row>
    <row r="78" spans="1:7" ht="15.75" thickBot="1" x14ac:dyDescent="0.3">
      <c r="A78" s="29" t="s">
        <v>103</v>
      </c>
      <c r="B78" s="30"/>
      <c r="C78" s="31"/>
      <c r="D78" s="32">
        <f>SUM(D8,D11,D13,D15,D17,D19,D21,D23,D25,D27,D29,D31,D33,D35,D37,D39,D41,D43,D45,D47,D49,D51,D53,D55,D57,D59,D61,D63,D66,D68,D77,D70)</f>
        <v>68045.919999999998</v>
      </c>
      <c r="E78" s="31"/>
      <c r="F78" s="33"/>
      <c r="G78" s="34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</row>
    <row r="4003" spans="1:6" x14ac:dyDescent="0.25">
      <c r="A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OŠ Vratišinec - tajnica</cp:lastModifiedBy>
  <dcterms:created xsi:type="dcterms:W3CDTF">2024-03-05T11:42:46Z</dcterms:created>
  <dcterms:modified xsi:type="dcterms:W3CDTF">2025-03-17T08:55:43Z</dcterms:modified>
</cp:coreProperties>
</file>