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V. Ž. - tajnica\Desktop\TAJA\JAVNA OBJAVA INFORMACIJA O TROŠENJU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85" i="1" l="1"/>
  <c r="D86" i="1" s="1"/>
  <c r="D76" i="1"/>
  <c r="D74" i="1"/>
  <c r="D71" i="1"/>
  <c r="D69" i="1"/>
  <c r="D67" i="1"/>
  <c r="D64" i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<sst xmlns="http://schemas.openxmlformats.org/spreadsheetml/2006/main" count="233" uniqueCount="122">
  <si>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</si>
  <si>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</si>
  <si>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</si>
  <si>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</si>
  <si>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</si>
  <si>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</si>
  <si>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</si>
  <si>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</si>
  <si>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DR. VINKA ŽGANCA VRATIŠINEC_x000D_
ŠKOLSKA 4, VRATIŠINEC_x000D_
40315 MURSKO SREDIŠĆE_x000D_
Tel: +385(40)866777   Fax: +385(40)866770_x000D_
OIB: 40508372369_x000D_
Mail: o.s.dr.v.zganca.vratisinec@ck.t-com.hr_x000D_
IBAN: HR0423400091116014063</t>
  </si>
  <si>
    <t>Isplata Sredstava Za Razdoblje: 01.12.2024 Do 31.12.2024</t>
  </si>
  <si>
    <t>KTC d.d. P-64 CAKOVEC</t>
  </si>
  <si>
    <t>95970838122</t>
  </si>
  <si>
    <t>40000 CAKOVEC</t>
  </si>
  <si>
    <t>UREDSKI MATERIJAL I OSTALI MATERIJALNI RASHODI</t>
  </si>
  <si>
    <t>OSNOVNA ŠKOLA DR. VINKA ŽGANCA VRATIŠINEC</t>
  </si>
  <si>
    <t>MATERIJAL I SIROVINE</t>
  </si>
  <si>
    <t>Ukupno:</t>
  </si>
  <si>
    <t>STRUJIĆ-S d.o.o.</t>
  </si>
  <si>
    <t>92554223723</t>
  </si>
  <si>
    <t>40321 Mala Subotica</t>
  </si>
  <si>
    <t>FINA</t>
  </si>
  <si>
    <t>85821130368</t>
  </si>
  <si>
    <t>ZAGREB</t>
  </si>
  <si>
    <t>RAČUNALNE USLUGE</t>
  </si>
  <si>
    <t>HRVATSKI TELEKOM d.d.</t>
  </si>
  <si>
    <t>81793146560</t>
  </si>
  <si>
    <t>USLUGE TELEFONA, POŠTE I PRIJEVOZA</t>
  </si>
  <si>
    <t>MEĐIMURSKE VODE  ČAKOVEC</t>
  </si>
  <si>
    <t>81394716246</t>
  </si>
  <si>
    <t>ČAKOVEC</t>
  </si>
  <si>
    <t>KOMUNALNE USLUGE</t>
  </si>
  <si>
    <t>Hrvatska zajednica osnovnih škola</t>
  </si>
  <si>
    <t>78661516143</t>
  </si>
  <si>
    <t>10000 ZAGREB</t>
  </si>
  <si>
    <t>STRUČNO USAVRŠAVANJE ZAPOSLENIKA</t>
  </si>
  <si>
    <t>Umjetnička organizacija dramska produkcija Kaleidoskop</t>
  </si>
  <si>
    <t>77315050125</t>
  </si>
  <si>
    <t>10000 Zagreb</t>
  </si>
  <si>
    <t>OSTALI NESPOMENUTI RASHODI POSLOVANJA</t>
  </si>
  <si>
    <t>OPTIMUS LAB D.O.O.</t>
  </si>
  <si>
    <t>71981294715</t>
  </si>
  <si>
    <t>HRVATSKA RADIOTELEVIZIJA</t>
  </si>
  <si>
    <t>68419124305</t>
  </si>
  <si>
    <t>USLUGE PROMIDŽBE I INFORMIRANJA</t>
  </si>
  <si>
    <t>NARODNE NOVINE d.d.</t>
  </si>
  <si>
    <t>64546066176</t>
  </si>
  <si>
    <t>10020 ZAGREB</t>
  </si>
  <si>
    <t>HEP OPSKRBA d.o.o. ZAGREB</t>
  </si>
  <si>
    <t>63073332379</t>
  </si>
  <si>
    <t>ENERGIJA</t>
  </si>
  <si>
    <t>MIKA D.O.O.</t>
  </si>
  <si>
    <t>60252101662</t>
  </si>
  <si>
    <t>40000 Krištanovec</t>
  </si>
  <si>
    <t>USLUGE TEKUĆEG I INVESTICIJSKOG ODRŽAVANJA</t>
  </si>
  <si>
    <t>MAXIMUS INFO JEDNOSTAVNO DRUŠTVO S OGRANIČENOM ODGOVORNOŠĆU ZA SERVIS I PRODAJU INFORMATIČKE OPREME</t>
  </si>
  <si>
    <t>55593186802</t>
  </si>
  <si>
    <t>40000 ČAKOVEC</t>
  </si>
  <si>
    <t>BON-TON d.o.o. ZAGREB</t>
  </si>
  <si>
    <t>52931027628</t>
  </si>
  <si>
    <t>MEĐIMURJE ZAING  d.o.o.</t>
  </si>
  <si>
    <t>48483040607</t>
  </si>
  <si>
    <t>ELEKTRA  ČAKOVEC</t>
  </si>
  <si>
    <t>46830600751</t>
  </si>
  <si>
    <t>VINDIJA VARAŽDIN</t>
  </si>
  <si>
    <t>44138062462</t>
  </si>
  <si>
    <t>VARAŽDIN</t>
  </si>
  <si>
    <t>ELUSS D.O.O.</t>
  </si>
  <si>
    <t>43575326382</t>
  </si>
  <si>
    <t>Motoreni d.o.o.</t>
  </si>
  <si>
    <t>43399201313</t>
  </si>
  <si>
    <t>40305 Nedelisce</t>
  </si>
  <si>
    <t>MATERIJAL I DIJELOVI ZA TEKUĆE I INVESTICIJSKO ODRŽAVANJE</t>
  </si>
  <si>
    <t>VOĆE VARAŽDIN</t>
  </si>
  <si>
    <t>42042277834</t>
  </si>
  <si>
    <t>MESNICA MIHALIĆ</t>
  </si>
  <si>
    <t>35095330066</t>
  </si>
  <si>
    <t>NEDELIŠĆE</t>
  </si>
  <si>
    <t>MURS-EKOM  MURSKO SREDIŠĆE</t>
  </si>
  <si>
    <t>34333795582</t>
  </si>
  <si>
    <t>MURSKO SREDIŠĆE</t>
  </si>
  <si>
    <t>MEĐIMURJEPLIN ČAKOVEC</t>
  </si>
  <si>
    <t>29035933600</t>
  </si>
  <si>
    <t>PEKARNA PANIS d.o.o.</t>
  </si>
  <si>
    <t>19514929165</t>
  </si>
  <si>
    <t>NORD-ING d.o.o.</t>
  </si>
  <si>
    <t>14231137924</t>
  </si>
  <si>
    <t>POSLOVNI OBJEKTI</t>
  </si>
  <si>
    <t>KATARINA ZRINSKI D.O.O.</t>
  </si>
  <si>
    <t>13653700851</t>
  </si>
  <si>
    <t>42000 VARAŽDIN</t>
  </si>
  <si>
    <t>KNJIGE</t>
  </si>
  <si>
    <t>BRU-FRA DRUŠTVO S OGRANIČENOM ODGOVORNOŠĆU ZA DIMNJAČARSKE USLUGE</t>
  </si>
  <si>
    <t>10484676747</t>
  </si>
  <si>
    <t>40311 LOPATINEC</t>
  </si>
  <si>
    <t>KONZERVIRANJE VOĆA I POVRĆA ŠOPAR, VL.ALEN ŠOPAR</t>
  </si>
  <si>
    <t>09299894260</t>
  </si>
  <si>
    <t>40315 MURSKO SREDIŠĆE</t>
  </si>
  <si>
    <t>ALFA d.d.</t>
  </si>
  <si>
    <t>07189160632</t>
  </si>
  <si>
    <t>HR-10000 ZAGREB</t>
  </si>
  <si>
    <t>PLAMEN</t>
  </si>
  <si>
    <t>06620759762</t>
  </si>
  <si>
    <t>PEKLENICA</t>
  </si>
  <si>
    <t>PRIVREDNA BANKA ZAGREB D.D.</t>
  </si>
  <si>
    <t>02535697732</t>
  </si>
  <si>
    <t>BANKARSKE USLUGE I USLUGE PLATNOG PROMETA</t>
  </si>
  <si>
    <t>BAT D.O.O.</t>
  </si>
  <si>
    <t>01944520619</t>
  </si>
  <si>
    <t>ČAKOVEC ČAKOVEC</t>
  </si>
  <si>
    <t>SITNI INVENTAR I AUTO GUME</t>
  </si>
  <si>
    <t>B.T.C. d.o.o. Nedelišće</t>
  </si>
  <si>
    <t>01260195608</t>
  </si>
  <si>
    <t>Nedelišće</t>
  </si>
  <si>
    <t>OSTALE USLUGE</t>
  </si>
  <si>
    <t>PLAĆE ZA REDOVAN RAD</t>
  </si>
  <si>
    <t>SLUŽBENA PUTOVANJA</t>
  </si>
  <si>
    <t>OSTALE NAKNADE TROŠKOVA ZAPOPSLENIMA</t>
  </si>
  <si>
    <t>Sveukupno:</t>
  </si>
  <si>
    <t>DOPRINOS ZA OBVEZNO ZDRAVSTVENO OSIGURANJE</t>
  </si>
  <si>
    <t>NAKNADE ZA PRIJEVOZ, ZA RAD NA TERENU I ODVOJENI ŽIVOT</t>
  </si>
  <si>
    <t>OSTALI RASHODI ZA ZAPOSLENE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</si>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</sst>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49" zoomScale="75" zoomScaleNormal="75" workbookViewId="0">
      <selection activeCell="F66" sqref="F6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392.54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601.94000000000005</v>
      </c>
      <c r="E8" s="10">
        <v>3222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994.48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45</v>
      </c>
      <c r="E10" s="10">
        <v>3221</v>
      </c>
      <c r="F10" s="9" t="s">
        <v>13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45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1.66</v>
      </c>
      <c r="E12" s="10">
        <v>3238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1.66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22</v>
      </c>
      <c r="D14" s="18">
        <v>151.33000000000001</v>
      </c>
      <c r="E14" s="10">
        <v>3231</v>
      </c>
      <c r="F14" s="9" t="s">
        <v>26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151.33000000000001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96.19</v>
      </c>
      <c r="E16" s="10">
        <v>3234</v>
      </c>
      <c r="F16" s="9" t="s">
        <v>30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96.19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75</v>
      </c>
      <c r="E18" s="10">
        <v>3213</v>
      </c>
      <c r="F18" s="9" t="s">
        <v>34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75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635</v>
      </c>
      <c r="E20" s="10">
        <v>3299</v>
      </c>
      <c r="F20" s="9" t="s">
        <v>38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635</v>
      </c>
      <c r="E21" s="24"/>
      <c r="F21" s="26"/>
      <c r="G21" s="27"/>
    </row>
    <row r="22" spans="1:7" x14ac:dyDescent="0.25">
      <c r="A22" s="9" t="s">
        <v>39</v>
      </c>
      <c r="B22" s="14" t="s">
        <v>40</v>
      </c>
      <c r="C22" s="10" t="s">
        <v>29</v>
      </c>
      <c r="D22" s="18">
        <v>71.25</v>
      </c>
      <c r="E22" s="10">
        <v>3238</v>
      </c>
      <c r="F22" s="9" t="s">
        <v>23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71.25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33</v>
      </c>
      <c r="D24" s="18">
        <v>10.62</v>
      </c>
      <c r="E24" s="10">
        <v>3233</v>
      </c>
      <c r="F24" s="9" t="s">
        <v>43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10.62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117.29</v>
      </c>
      <c r="E26" s="10">
        <v>3221</v>
      </c>
      <c r="F26" s="9" t="s">
        <v>13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117.29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22</v>
      </c>
      <c r="D28" s="18">
        <v>301.43</v>
      </c>
      <c r="E28" s="10">
        <v>3223</v>
      </c>
      <c r="F28" s="9" t="s">
        <v>49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301.43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662.5</v>
      </c>
      <c r="E30" s="10">
        <v>3232</v>
      </c>
      <c r="F30" s="9" t="s">
        <v>53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662.5</v>
      </c>
      <c r="E31" s="24"/>
      <c r="F31" s="26"/>
      <c r="G31" s="27"/>
    </row>
    <row r="32" spans="1:7" x14ac:dyDescent="0.25">
      <c r="A32" s="9" t="s">
        <v>54</v>
      </c>
      <c r="B32" s="14" t="s">
        <v>55</v>
      </c>
      <c r="C32" s="10" t="s">
        <v>56</v>
      </c>
      <c r="D32" s="18">
        <v>34.6</v>
      </c>
      <c r="E32" s="10">
        <v>3221</v>
      </c>
      <c r="F32" s="9" t="s">
        <v>13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34.6</v>
      </c>
      <c r="E33" s="24"/>
      <c r="F33" s="26"/>
      <c r="G33" s="27"/>
    </row>
    <row r="34" spans="1:7" x14ac:dyDescent="0.25">
      <c r="A34" s="9" t="s">
        <v>57</v>
      </c>
      <c r="B34" s="14" t="s">
        <v>58</v>
      </c>
      <c r="C34" s="10" t="s">
        <v>22</v>
      </c>
      <c r="D34" s="18">
        <v>352.58</v>
      </c>
      <c r="E34" s="10">
        <v>3221</v>
      </c>
      <c r="F34" s="9" t="s">
        <v>13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352.58</v>
      </c>
      <c r="E35" s="24"/>
      <c r="F35" s="26"/>
      <c r="G35" s="27"/>
    </row>
    <row r="36" spans="1:7" x14ac:dyDescent="0.25">
      <c r="A36" s="9" t="s">
        <v>59</v>
      </c>
      <c r="B36" s="14" t="s">
        <v>60</v>
      </c>
      <c r="C36" s="10" t="s">
        <v>29</v>
      </c>
      <c r="D36" s="18">
        <v>83.75</v>
      </c>
      <c r="E36" s="10">
        <v>3232</v>
      </c>
      <c r="F36" s="9" t="s">
        <v>53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83.75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29</v>
      </c>
      <c r="D38" s="18">
        <v>11.45</v>
      </c>
      <c r="E38" s="10">
        <v>3223</v>
      </c>
      <c r="F38" s="9" t="s">
        <v>49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11.45</v>
      </c>
      <c r="E39" s="24"/>
      <c r="F39" s="26"/>
      <c r="G39" s="27"/>
    </row>
    <row r="40" spans="1:7" x14ac:dyDescent="0.25">
      <c r="A40" s="9" t="s">
        <v>63</v>
      </c>
      <c r="B40" s="14" t="s">
        <v>64</v>
      </c>
      <c r="C40" s="10" t="s">
        <v>65</v>
      </c>
      <c r="D40" s="18">
        <v>775.46</v>
      </c>
      <c r="E40" s="10">
        <v>3222</v>
      </c>
      <c r="F40" s="9" t="s">
        <v>15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775.46</v>
      </c>
      <c r="E41" s="24"/>
      <c r="F41" s="26"/>
      <c r="G41" s="27"/>
    </row>
    <row r="42" spans="1:7" x14ac:dyDescent="0.25">
      <c r="A42" s="9" t="s">
        <v>66</v>
      </c>
      <c r="B42" s="14" t="s">
        <v>67</v>
      </c>
      <c r="C42" s="10" t="s">
        <v>65</v>
      </c>
      <c r="D42" s="18">
        <v>47.5</v>
      </c>
      <c r="E42" s="10">
        <v>3221</v>
      </c>
      <c r="F42" s="9" t="s">
        <v>13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47.5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70</v>
      </c>
      <c r="D44" s="18">
        <v>58.6</v>
      </c>
      <c r="E44" s="10">
        <v>3224</v>
      </c>
      <c r="F44" s="9" t="s">
        <v>71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58.6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65</v>
      </c>
      <c r="D46" s="18">
        <v>305.97000000000003</v>
      </c>
      <c r="E46" s="10">
        <v>3222</v>
      </c>
      <c r="F46" s="9" t="s">
        <v>15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305.97000000000003</v>
      </c>
      <c r="E47" s="24"/>
      <c r="F47" s="26"/>
      <c r="G47" s="27"/>
    </row>
    <row r="48" spans="1:7" x14ac:dyDescent="0.25">
      <c r="A48" s="9" t="s">
        <v>74</v>
      </c>
      <c r="B48" s="14" t="s">
        <v>75</v>
      </c>
      <c r="C48" s="10" t="s">
        <v>76</v>
      </c>
      <c r="D48" s="18">
        <v>213.65</v>
      </c>
      <c r="E48" s="10">
        <v>3222</v>
      </c>
      <c r="F48" s="9" t="s">
        <v>15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213.65</v>
      </c>
      <c r="E49" s="24"/>
      <c r="F49" s="26"/>
      <c r="G49" s="27"/>
    </row>
    <row r="50" spans="1:7" x14ac:dyDescent="0.25">
      <c r="A50" s="9" t="s">
        <v>77</v>
      </c>
      <c r="B50" s="14" t="s">
        <v>78</v>
      </c>
      <c r="C50" s="10" t="s">
        <v>79</v>
      </c>
      <c r="D50" s="18">
        <v>94.78</v>
      </c>
      <c r="E50" s="10">
        <v>3234</v>
      </c>
      <c r="F50" s="9" t="s">
        <v>30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94.78</v>
      </c>
      <c r="E51" s="24"/>
      <c r="F51" s="26"/>
      <c r="G51" s="27"/>
    </row>
    <row r="52" spans="1:7" x14ac:dyDescent="0.25">
      <c r="A52" s="9" t="s">
        <v>80</v>
      </c>
      <c r="B52" s="14" t="s">
        <v>81</v>
      </c>
      <c r="C52" s="10" t="s">
        <v>29</v>
      </c>
      <c r="D52" s="18">
        <v>1147.43</v>
      </c>
      <c r="E52" s="10">
        <v>3223</v>
      </c>
      <c r="F52" s="9" t="s">
        <v>49</v>
      </c>
      <c r="G52" s="28" t="s">
        <v>14</v>
      </c>
    </row>
    <row r="53" spans="1:7" x14ac:dyDescent="0.25">
      <c r="A53" s="9"/>
      <c r="B53" s="14"/>
      <c r="C53" s="10"/>
      <c r="D53" s="18">
        <v>134.13999999999999</v>
      </c>
      <c r="E53" s="10">
        <v>3232</v>
      </c>
      <c r="F53" s="9" t="s">
        <v>53</v>
      </c>
      <c r="G53" s="21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SUM(D52:D53)</f>
        <v>1281.5700000000002</v>
      </c>
      <c r="E54" s="24"/>
      <c r="F54" s="26"/>
      <c r="G54" s="27"/>
    </row>
    <row r="55" spans="1:7" x14ac:dyDescent="0.25">
      <c r="A55" s="9" t="s">
        <v>82</v>
      </c>
      <c r="B55" s="14" t="s">
        <v>83</v>
      </c>
      <c r="C55" s="10" t="s">
        <v>79</v>
      </c>
      <c r="D55" s="18">
        <v>447.57</v>
      </c>
      <c r="E55" s="10">
        <v>3222</v>
      </c>
      <c r="F55" s="9" t="s">
        <v>15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447.57</v>
      </c>
      <c r="E56" s="24"/>
      <c r="F56" s="26"/>
      <c r="G56" s="27"/>
    </row>
    <row r="57" spans="1:7" x14ac:dyDescent="0.25">
      <c r="A57" s="9" t="s">
        <v>84</v>
      </c>
      <c r="B57" s="14" t="s">
        <v>85</v>
      </c>
      <c r="C57" s="10" t="s">
        <v>56</v>
      </c>
      <c r="D57" s="18">
        <v>3500</v>
      </c>
      <c r="E57" s="10">
        <v>4212</v>
      </c>
      <c r="F57" s="9" t="s">
        <v>86</v>
      </c>
      <c r="G57" s="28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3500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360.9</v>
      </c>
      <c r="E59" s="10">
        <v>4241</v>
      </c>
      <c r="F59" s="9" t="s">
        <v>90</v>
      </c>
      <c r="G59" s="28" t="s">
        <v>14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360.9</v>
      </c>
      <c r="E60" s="24"/>
      <c r="F60" s="26"/>
      <c r="G60" s="27"/>
    </row>
    <row r="61" spans="1:7" x14ac:dyDescent="0.25">
      <c r="A61" s="9" t="s">
        <v>91</v>
      </c>
      <c r="B61" s="14" t="s">
        <v>92</v>
      </c>
      <c r="C61" s="10" t="s">
        <v>93</v>
      </c>
      <c r="D61" s="18">
        <v>35</v>
      </c>
      <c r="E61" s="10">
        <v>3234</v>
      </c>
      <c r="F61" s="9" t="s">
        <v>30</v>
      </c>
      <c r="G61" s="28" t="s">
        <v>14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35</v>
      </c>
      <c r="E62" s="24"/>
      <c r="F62" s="26"/>
      <c r="G62" s="27"/>
    </row>
    <row r="63" spans="1:7" x14ac:dyDescent="0.25">
      <c r="A63" s="9" t="s">
        <v>94</v>
      </c>
      <c r="B63" s="14" t="s">
        <v>95</v>
      </c>
      <c r="C63" s="10" t="s">
        <v>96</v>
      </c>
      <c r="D63" s="18">
        <v>273</v>
      </c>
      <c r="E63" s="10">
        <v>3222</v>
      </c>
      <c r="F63" s="9" t="s">
        <v>15</v>
      </c>
      <c r="G63" s="28" t="s">
        <v>14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273</v>
      </c>
      <c r="E64" s="24"/>
      <c r="F64" s="26"/>
      <c r="G64" s="27"/>
    </row>
    <row r="65" spans="1:7" x14ac:dyDescent="0.25">
      <c r="A65" s="9" t="s">
        <v>97</v>
      </c>
      <c r="B65" s="14" t="s">
        <v>98</v>
      </c>
      <c r="C65" s="10" t="s">
        <v>99</v>
      </c>
      <c r="D65" s="18">
        <v>21.46</v>
      </c>
      <c r="E65" s="10">
        <v>4241</v>
      </c>
      <c r="F65" s="9" t="s">
        <v>90</v>
      </c>
      <c r="G65" s="28" t="s">
        <v>14</v>
      </c>
    </row>
    <row r="66" spans="1:7" x14ac:dyDescent="0.25">
      <c r="A66" s="9"/>
      <c r="B66" s="14"/>
      <c r="C66" s="10"/>
      <c r="D66" s="18">
        <v>310</v>
      </c>
      <c r="E66" s="10">
        <v>4241</v>
      </c>
      <c r="F66" s="9" t="s">
        <v>90</v>
      </c>
      <c r="G66" s="21" t="s">
        <v>14</v>
      </c>
    </row>
    <row r="67" spans="1:7" ht="27" customHeight="1" thickBot="1" x14ac:dyDescent="0.3">
      <c r="A67" s="22" t="s">
        <v>16</v>
      </c>
      <c r="B67" s="23"/>
      <c r="C67" s="24"/>
      <c r="D67" s="25">
        <f>SUM(D65:D66)</f>
        <v>331.46</v>
      </c>
      <c r="E67" s="24"/>
      <c r="F67" s="26"/>
      <c r="G67" s="27"/>
    </row>
    <row r="68" spans="1:7" x14ac:dyDescent="0.25">
      <c r="A68" s="9" t="s">
        <v>100</v>
      </c>
      <c r="B68" s="14" t="s">
        <v>101</v>
      </c>
      <c r="C68" s="10" t="s">
        <v>102</v>
      </c>
      <c r="D68" s="18">
        <v>67.5</v>
      </c>
      <c r="E68" s="10">
        <v>3232</v>
      </c>
      <c r="F68" s="9" t="s">
        <v>53</v>
      </c>
      <c r="G68" s="28" t="s">
        <v>14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67.5</v>
      </c>
      <c r="E69" s="24"/>
      <c r="F69" s="26"/>
      <c r="G69" s="27"/>
    </row>
    <row r="70" spans="1:7" x14ac:dyDescent="0.25">
      <c r="A70" s="9" t="s">
        <v>103</v>
      </c>
      <c r="B70" s="14" t="s">
        <v>104</v>
      </c>
      <c r="C70" s="10" t="s">
        <v>22</v>
      </c>
      <c r="D70" s="18">
        <v>58.35</v>
      </c>
      <c r="E70" s="10">
        <v>3431</v>
      </c>
      <c r="F70" s="9" t="s">
        <v>105</v>
      </c>
      <c r="G70" s="28" t="s">
        <v>14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58.35</v>
      </c>
      <c r="E71" s="24"/>
      <c r="F71" s="26"/>
      <c r="G71" s="27"/>
    </row>
    <row r="72" spans="1:7" x14ac:dyDescent="0.25">
      <c r="A72" s="9" t="s">
        <v>106</v>
      </c>
      <c r="B72" s="14" t="s">
        <v>107</v>
      </c>
      <c r="C72" s="10" t="s">
        <v>108</v>
      </c>
      <c r="D72" s="18">
        <v>255.55</v>
      </c>
      <c r="E72" s="10">
        <v>3224</v>
      </c>
      <c r="F72" s="9" t="s">
        <v>71</v>
      </c>
      <c r="G72" s="28" t="s">
        <v>14</v>
      </c>
    </row>
    <row r="73" spans="1:7" x14ac:dyDescent="0.25">
      <c r="A73" s="9"/>
      <c r="B73" s="14"/>
      <c r="C73" s="10"/>
      <c r="D73" s="18">
        <v>88.24</v>
      </c>
      <c r="E73" s="10">
        <v>3225</v>
      </c>
      <c r="F73" s="9" t="s">
        <v>109</v>
      </c>
      <c r="G73" s="21" t="s">
        <v>14</v>
      </c>
    </row>
    <row r="74" spans="1:7" ht="27" customHeight="1" thickBot="1" x14ac:dyDescent="0.3">
      <c r="A74" s="22" t="s">
        <v>16</v>
      </c>
      <c r="B74" s="23"/>
      <c r="C74" s="24"/>
      <c r="D74" s="25">
        <f>SUM(D72:D73)</f>
        <v>343.79</v>
      </c>
      <c r="E74" s="24"/>
      <c r="F74" s="26"/>
      <c r="G74" s="27"/>
    </row>
    <row r="75" spans="1:7" x14ac:dyDescent="0.25">
      <c r="A75" s="9" t="s">
        <v>110</v>
      </c>
      <c r="B75" s="14" t="s">
        <v>111</v>
      </c>
      <c r="C75" s="10" t="s">
        <v>112</v>
      </c>
      <c r="D75" s="18">
        <v>124.25</v>
      </c>
      <c r="E75" s="10">
        <v>3239</v>
      </c>
      <c r="F75" s="9" t="s">
        <v>113</v>
      </c>
      <c r="G75" s="28" t="s">
        <v>14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124.25</v>
      </c>
      <c r="E76" s="24"/>
      <c r="F76" s="26"/>
      <c r="G76" s="27"/>
    </row>
    <row r="77" spans="1:7" x14ac:dyDescent="0.25">
      <c r="A77" s="9"/>
      <c r="B77" s="14"/>
      <c r="C77" s="10"/>
      <c r="D77" s="18">
        <f>1932.75+48091.72+175.01</f>
        <v>50199.48</v>
      </c>
      <c r="E77" s="10">
        <v>3111</v>
      </c>
      <c r="F77" s="9" t="s">
        <v>114</v>
      </c>
      <c r="G77" s="28" t="s">
        <v>14</v>
      </c>
    </row>
    <row r="78" spans="1:7" x14ac:dyDescent="0.25">
      <c r="A78" s="9"/>
      <c r="B78" s="14"/>
      <c r="C78" s="10"/>
      <c r="D78" s="18">
        <v>8142.61</v>
      </c>
      <c r="E78" s="10">
        <v>3132</v>
      </c>
      <c r="F78" s="35" t="s">
        <v>118</v>
      </c>
      <c r="G78" s="21" t="s">
        <v>14</v>
      </c>
    </row>
    <row r="79" spans="1:7" x14ac:dyDescent="0.25">
      <c r="A79" s="9"/>
      <c r="B79" s="14"/>
      <c r="C79" s="10"/>
      <c r="D79" s="18">
        <v>1548.44</v>
      </c>
      <c r="E79" s="10">
        <v>3212</v>
      </c>
      <c r="F79" s="35" t="s">
        <v>119</v>
      </c>
      <c r="G79" s="21" t="s">
        <v>14</v>
      </c>
    </row>
    <row r="80" spans="1:7" x14ac:dyDescent="0.25">
      <c r="A80" s="9"/>
      <c r="B80" s="14"/>
      <c r="C80" s="10"/>
      <c r="D80" s="18">
        <v>9100</v>
      </c>
      <c r="E80" s="10">
        <v>3171</v>
      </c>
      <c r="F80" s="35" t="s">
        <v>120</v>
      </c>
      <c r="G80" s="21" t="s">
        <v>14</v>
      </c>
    </row>
    <row r="81" spans="1:7" x14ac:dyDescent="0.25">
      <c r="A81" s="9"/>
      <c r="B81" s="14"/>
      <c r="C81" s="10"/>
      <c r="D81" s="18">
        <v>168</v>
      </c>
      <c r="E81" s="10">
        <v>3295</v>
      </c>
      <c r="F81" s="36" t="s">
        <v>121</v>
      </c>
      <c r="G81" s="21" t="s">
        <v>14</v>
      </c>
    </row>
    <row r="82" spans="1:7" x14ac:dyDescent="0.25">
      <c r="A82" s="9"/>
      <c r="B82" s="14"/>
      <c r="C82" s="10"/>
      <c r="D82" s="18">
        <v>115.8</v>
      </c>
      <c r="E82" s="10">
        <v>3211</v>
      </c>
      <c r="F82" s="9" t="s">
        <v>115</v>
      </c>
      <c r="G82" s="21" t="s">
        <v>14</v>
      </c>
    </row>
    <row r="83" spans="1:7" x14ac:dyDescent="0.25">
      <c r="A83" s="9"/>
      <c r="B83" s="14"/>
      <c r="C83" s="10"/>
      <c r="D83" s="18">
        <v>411.38</v>
      </c>
      <c r="E83" s="10">
        <v>3214</v>
      </c>
      <c r="F83" s="9" t="s">
        <v>116</v>
      </c>
      <c r="G83" s="21" t="s">
        <v>14</v>
      </c>
    </row>
    <row r="84" spans="1:7" x14ac:dyDescent="0.25">
      <c r="A84" s="9"/>
      <c r="B84" s="14"/>
      <c r="C84" s="10"/>
      <c r="D84" s="18"/>
      <c r="E84" s="10"/>
      <c r="F84" s="9"/>
      <c r="G84" s="21" t="s">
        <v>14</v>
      </c>
    </row>
    <row r="85" spans="1:7" ht="21" customHeight="1" thickBot="1" x14ac:dyDescent="0.3">
      <c r="A85" s="22" t="s">
        <v>16</v>
      </c>
      <c r="B85" s="23"/>
      <c r="C85" s="24"/>
      <c r="D85" s="25">
        <f>SUM(D77:D84)</f>
        <v>69685.710000000006</v>
      </c>
      <c r="E85" s="24"/>
      <c r="F85" s="26"/>
      <c r="G85" s="27"/>
    </row>
    <row r="86" spans="1:7" ht="15.75" thickBot="1" x14ac:dyDescent="0.3">
      <c r="A86" s="29" t="s">
        <v>117</v>
      </c>
      <c r="B86" s="30"/>
      <c r="C86" s="31"/>
      <c r="D86" s="32">
        <f>SUM(D9,D11,D13,D15,D17,D19,D21,D23,D25,D27,D29,D31,D33,D35,D37,D39,D41,D43,D45,D47,D49,D51,D54,D56,D58,D60,D62,D64,D67,D69,D71,D74,D76,D85)</f>
        <v>81649.19</v>
      </c>
      <c r="E86" s="31"/>
      <c r="F86" s="33"/>
      <c r="G86" s="34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Vratišinec - tajnica</cp:lastModifiedBy>
  <dcterms:created xsi:type="dcterms:W3CDTF">2024-03-05T11:42:46Z</dcterms:created>
  <dcterms:modified xsi:type="dcterms:W3CDTF">2025-01-15T06:41:31Z</dcterms:modified>
</cp:coreProperties>
</file>